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diannemoseley/Desktop/Anes. Time &amp; Calculation Tools/"/>
    </mc:Choice>
  </mc:AlternateContent>
  <xr:revisionPtr revIDLastSave="0" documentId="8_{3AD5A2C7-386F-784E-85EF-10E05B4CFC64}" xr6:coauthVersionLast="47" xr6:coauthVersionMax="47" xr10:uidLastSave="{00000000-0000-0000-0000-000000000000}"/>
  <bookViews>
    <workbookView xWindow="0" yWindow="600" windowWidth="28800" windowHeight="15880" xr2:uid="{00000000-000D-0000-FFFF-FFFF00000000}"/>
  </bookViews>
  <sheets>
    <sheet name="Case-Time Worksheet"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22" i="1"/>
  <c r="H18" i="1"/>
  <c r="G18" i="1"/>
  <c r="H17" i="1"/>
  <c r="G17" i="1"/>
  <c r="H16" i="1"/>
  <c r="G16" i="1"/>
  <c r="H15" i="1"/>
  <c r="G15" i="1"/>
  <c r="H14" i="1"/>
  <c r="G14" i="1"/>
  <c r="H13" i="1"/>
  <c r="G13" i="1"/>
  <c r="D21" i="1" s="1"/>
  <c r="D24" i="1" s="1"/>
</calcChain>
</file>

<file path=xl/sharedStrings.xml><?xml version="1.0" encoding="utf-8"?>
<sst xmlns="http://schemas.openxmlformats.org/spreadsheetml/2006/main" count="58" uniqueCount="46">
  <si>
    <t>CHART TALK – ANESTHESIA CODING CONVERSATIONS</t>
  </si>
  <si>
    <t>MEDICAL DIRECTION CASE-TIME WORKSHEET</t>
  </si>
  <si>
    <t>Plot concurrent anesthesia case times to support review of medical direction timing, concurrency, and potential overlaps.</t>
  </si>
  <si>
    <t>REVIEW INFORMATION</t>
  </si>
  <si>
    <t>Medical Director / Anesthesiologist</t>
  </si>
  <si>
    <t>Date of Service</t>
  </si>
  <si>
    <t>Facility / Location</t>
  </si>
  <si>
    <t>Reviewed By</t>
  </si>
  <si>
    <t>Review Date</t>
  </si>
  <si>
    <t>Case</t>
  </si>
  <si>
    <t>Patient / Case ID</t>
  </si>
  <si>
    <t>Anesthesia Provider</t>
  </si>
  <si>
    <t>Start Time</t>
  </si>
  <si>
    <t>Stop Time</t>
  </si>
  <si>
    <t>Crosses Midnight?</t>
  </si>
  <si>
    <t>Elapsed Minutes</t>
  </si>
  <si>
    <t>Potential Overlap?</t>
  </si>
  <si>
    <t>Coder Notes</t>
  </si>
  <si>
    <t>No</t>
  </si>
  <si>
    <t>CONCURRENCY REVIEW SUMMARY</t>
  </si>
  <si>
    <t>Cases Entered</t>
  </si>
  <si>
    <t>Cases Flagged for Overlap Review</t>
  </si>
  <si>
    <t>Maximum Concurrency</t>
  </si>
  <si>
    <t>Overall Review Status</t>
  </si>
  <si>
    <t>MEDICAL DIRECTION DOCUMENTATION REVIEW</t>
  </si>
  <si>
    <t>Pre-anesthetic examination/evaluation documented?</t>
  </si>
  <si>
    <t>Anesthesia plan prescribed?</t>
  </si>
  <si>
    <t>Personally participated in most demanding procedures, including induction and emergence when applicable?</t>
  </si>
  <si>
    <t>Ensured any procedures performed by a qualified individual?</t>
  </si>
  <si>
    <t>Monitored course of anesthesia at frequent intervals?</t>
  </si>
  <si>
    <t>Remained physically present and available for immediate diagnosis/treatment of emergencies?</t>
  </si>
  <si>
    <t>Provided indicated post-anesthesia care?</t>
  </si>
  <si>
    <t>FINAL REVIEW NOTES</t>
  </si>
  <si>
    <t>IMPORTANT</t>
  </si>
  <si>
    <t>This worksheet is an educational audit-support tool and does not independently establish that medical direction requirements are met. A time overlap or concurrency count must be evaluated with the complete record and applicable Medicare or payer requirements. Do not use an automated flag as a substitute for review of the anesthesiologist's participation, availability, documentation, personnel involved, and all other applicable medical direction requirements.</t>
  </si>
  <si>
    <t>Lead. Educate. Comply. Excel.</t>
  </si>
  <si>
    <t>Chart Talk – Anesthesia Coding Conversations | Educational Use Only | © 2026</t>
  </si>
  <si>
    <t>MEDICAL DIRECTION CASE-TIME WORKSHEET – INSTRUCTIONS</t>
  </si>
  <si>
    <t>PURPOSE</t>
  </si>
  <si>
    <t>Use this worksheet to place multiple anesthesia cases side-by-side, identify potential time overlaps, and support a structured review of concurrency and medical direction documentation.</t>
  </si>
  <si>
    <t>HOW TO USE</t>
  </si>
  <si>
    <t>Enter each case's supported start and stop time. Select Yes when an individual case crosses midnight. Review elapsed minutes, overlap flags, and maximum concurrency. Then complete the medical direction documentation review using the complete anesthesia record.</t>
  </si>
  <si>
    <t>IMPORTANT CONCURRENCY NOTE</t>
  </si>
  <si>
    <t>A spreadsheet can identify mathematical overlap, but it cannot determine by itself whether all medical direction requirements were satisfied. Review who was involved in each case, the anesthesiologist's required participation and availability, and the applicable payer requirements.</t>
  </si>
  <si>
    <t>EDUCATIONAL DISCLAIMER</t>
  </si>
  <si>
    <t>This tool is for education and audit workflow support only. Always verify current Medicare guidance, payer policy, contractual requirements, and organization-specific compliance guidance before reaching a coding, billing, or audit conclusion.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</si>
</sst>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0">
    <font>
      <sz val="11"/>
      <name val="Carlito"/>
    </font>
    <font>
      <b/>
      <sz val="12"/>
      <color rgb="FFFFFFFF"/>
      <name val="Carlito"/>
    </font>
    <font>
      <b/>
      <sz val="16"/>
      <color rgb="FFFFFFFF"/>
      <name val="Carlito"/>
    </font>
    <font>
      <i/>
      <sz val="11"/>
      <color rgb="FF333333"/>
      <name val="Carlito"/>
    </font>
    <font>
      <b/>
      <sz val="11"/>
      <color rgb="FFFFFFFF"/>
      <name val="Carlito"/>
    </font>
    <font>
      <b/>
      <sz val="11"/>
      <color rgb="FF123A63"/>
      <name val="Carlito"/>
    </font>
    <font>
      <b/>
      <sz val="11"/>
      <color rgb="FF333333"/>
      <name val="Carlito"/>
    </font>
    <font>
      <b/>
      <sz val="11"/>
      <color rgb="FF00897B"/>
      <name val="Carlito"/>
    </font>
    <font>
      <sz val="9"/>
      <color rgb="FF123A63"/>
      <name val="Carlito"/>
    </font>
    <font>
      <b/>
      <sz val="15"/>
      <color rgb="FFFFFFFF"/>
      <name val="Carlito"/>
    </font>
  </fonts>
  <fills count="10">
    <fill>
      <patternFill patternType="none"/>
    </fill>
    <fill>
      <patternFill patternType="gray125"/>
    </fill>
    <fill>
      <patternFill patternType="solid">
        <fgColor rgb="FF123A63"/>
      </patternFill>
    </fill>
    <fill>
      <patternFill patternType="solid">
        <fgColor rgb="FF00897B"/>
      </patternFill>
    </fill>
    <fill>
      <patternFill patternType="solid">
        <fgColor rgb="FFF5F7FA"/>
      </patternFill>
    </fill>
    <fill>
      <patternFill patternType="solid">
        <fgColor rgb="FF6A4FB3"/>
      </patternFill>
    </fill>
    <fill>
      <patternFill patternType="solid">
        <fgColor rgb="FFFFFDF4"/>
      </patternFill>
    </fill>
    <fill>
      <patternFill patternType="solid">
        <fgColor rgb="FFEEF7F6"/>
      </patternFill>
    </fill>
    <fill>
      <patternFill patternType="solid">
        <fgColor rgb="FFF4B400"/>
      </patternFill>
    </fill>
    <fill>
      <patternFill patternType="solid">
        <fgColor rgb="FFFFF6D8"/>
      </patternFill>
    </fill>
  </fills>
  <borders count="1">
    <border>
      <left/>
      <right/>
      <top/>
      <bottom/>
      <diagonal/>
    </border>
  </borders>
  <cellStyleXfs count="1">
    <xf numFmtId="0" fontId="0" fillId="0" borderId="0"/>
  </cellStyleXfs>
  <cellXfs count="29">
    <xf numFmtId="0" fontId="0" fillId="0" borderId="0" xfId="0"/>
    <xf numFmtId="0" fontId="4" fillId="2" borderId="0" xfId="0" applyFont="1" applyFill="1" applyAlignment="1">
      <alignment horizontal="center" vertical="center" wrapText="1"/>
    </xf>
    <xf numFmtId="0" fontId="5" fillId="0" borderId="0" xfId="0" applyFont="1" applyAlignment="1">
      <alignment wrapText="1"/>
    </xf>
    <xf numFmtId="0" fontId="0" fillId="6" borderId="0" xfId="0" applyFill="1" applyAlignment="1">
      <alignment wrapText="1"/>
    </xf>
    <xf numFmtId="0" fontId="0" fillId="0" borderId="0" xfId="0" applyAlignment="1">
      <alignment wrapText="1"/>
    </xf>
    <xf numFmtId="164" fontId="0" fillId="6" borderId="0" xfId="0" applyNumberFormat="1" applyFill="1" applyAlignment="1">
      <alignment wrapText="1"/>
    </xf>
    <xf numFmtId="0" fontId="0" fillId="0" borderId="0" xfId="0" applyAlignment="1">
      <alignment horizontal="center" wrapText="1"/>
    </xf>
    <xf numFmtId="18" fontId="0" fillId="6" borderId="0" xfId="0" applyNumberFormat="1" applyFill="1" applyAlignment="1">
      <alignment wrapText="1"/>
    </xf>
    <xf numFmtId="0" fontId="0" fillId="6" borderId="0" xfId="0" applyFill="1" applyAlignment="1">
      <alignment horizontal="center" wrapText="1"/>
    </xf>
    <xf numFmtId="1" fontId="0" fillId="7" borderId="0" xfId="0" applyNumberFormat="1" applyFill="1" applyAlignment="1">
      <alignment horizontal="center" wrapText="1"/>
    </xf>
    <xf numFmtId="0" fontId="0" fillId="7" borderId="0" xfId="0" applyFill="1" applyAlignment="1">
      <alignment horizontal="center" wrapText="1"/>
    </xf>
    <xf numFmtId="0" fontId="5" fillId="4" borderId="0" xfId="0" applyFont="1" applyFill="1" applyAlignment="1">
      <alignment wrapText="1"/>
    </xf>
    <xf numFmtId="0" fontId="6" fillId="7" borderId="0" xfId="0" applyFont="1" applyFill="1" applyAlignment="1">
      <alignment horizontal="center" wrapText="1"/>
    </xf>
    <xf numFmtId="0" fontId="1" fillId="2" borderId="0" xfId="0" applyFont="1" applyFill="1" applyAlignment="1">
      <alignment horizontal="center" vertical="center" wrapText="1"/>
    </xf>
    <xf numFmtId="0" fontId="2" fillId="3" borderId="0" xfId="0" applyFont="1" applyFill="1" applyAlignment="1">
      <alignment horizontal="center" vertical="center" wrapText="1"/>
    </xf>
    <xf numFmtId="0" fontId="3" fillId="4" borderId="0" xfId="0" applyFont="1" applyFill="1" applyAlignment="1">
      <alignment horizontal="center" wrapText="1"/>
    </xf>
    <xf numFmtId="0" fontId="4" fillId="5" borderId="0" xfId="0" applyFont="1" applyFill="1" applyAlignment="1">
      <alignment horizontal="center" wrapText="1"/>
    </xf>
    <xf numFmtId="0" fontId="5" fillId="8" borderId="0" xfId="0" applyFont="1" applyFill="1" applyAlignment="1">
      <alignment horizontal="center" wrapText="1"/>
    </xf>
    <xf numFmtId="0" fontId="4" fillId="3" borderId="0" xfId="0" applyFont="1" applyFill="1" applyAlignment="1">
      <alignment horizontal="center" wrapText="1"/>
    </xf>
    <xf numFmtId="0" fontId="0" fillId="6" borderId="0" xfId="0" applyFill="1" applyAlignment="1">
      <alignment vertical="top" wrapText="1"/>
    </xf>
    <xf numFmtId="0" fontId="0" fillId="9" borderId="0" xfId="0" applyFill="1" applyAlignment="1">
      <alignment vertical="top" wrapText="1"/>
    </xf>
    <xf numFmtId="0" fontId="7" fillId="0" borderId="0" xfId="0" applyFont="1" applyAlignment="1">
      <alignment horizontal="center" wrapText="1"/>
    </xf>
    <xf numFmtId="0" fontId="8" fillId="0" borderId="0" xfId="0" applyFont="1" applyAlignment="1">
      <alignment horizontal="center" wrapText="1"/>
    </xf>
    <xf numFmtId="0" fontId="9" fillId="2" borderId="0" xfId="0" applyFont="1" applyFill="1" applyAlignment="1">
      <alignment horizontal="center"/>
    </xf>
    <xf numFmtId="0" fontId="4" fillId="3" borderId="0" xfId="0" applyFont="1" applyFill="1"/>
    <xf numFmtId="0" fontId="0" fillId="4" borderId="0" xfId="0" applyFill="1" applyAlignment="1">
      <alignment wrapText="1"/>
    </xf>
    <xf numFmtId="0" fontId="4" fillId="5" borderId="0" xfId="0" applyFont="1" applyFill="1"/>
    <xf numFmtId="0" fontId="5" fillId="8" borderId="0" xfId="0" applyFont="1" applyFill="1"/>
    <xf numFmtId="0" fontId="4" fillId="2" borderId="0" xfId="0" applyFont="1" applyFill="1"/>
  </cellXfs>
  <cellStyles count="1">
    <cellStyle name="Normal" xfId="0" builtinId="0"/>
  </cellStyles>
  <dxfs count="2">
    <dxf>
      <font>
        <b/>
        <color rgb="FF842029"/>
      </font>
      <fill>
        <patternFill patternType="solid">
          <bgColor rgb="FFFCE8E6"/>
        </patternFill>
      </fill>
    </dxf>
    <dxf>
      <font>
        <b/>
        <color rgb="FF842029"/>
      </font>
      <fill>
        <patternFill patternType="solid">
          <bgColor rgb="FFFCE8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workbookViewId="0">
      <selection sqref="A1:I1"/>
    </sheetView>
  </sheetViews>
  <sheetFormatPr baseColWidth="10" defaultColWidth="8.83203125" defaultRowHeight="14"/>
  <cols>
    <col min="1" max="1" width="10" customWidth="1"/>
    <col min="2" max="2" width="20" customWidth="1"/>
    <col min="3" max="3" width="22" customWidth="1"/>
    <col min="4" max="5" width="14" customWidth="1"/>
    <col min="6" max="6" width="17" customWidth="1"/>
    <col min="7" max="7" width="16" customWidth="1"/>
    <col min="8" max="8" width="18" customWidth="1"/>
    <col min="9" max="9" width="30" customWidth="1"/>
  </cols>
  <sheetData>
    <row r="1" spans="1:9" ht="16">
      <c r="A1" s="13" t="s">
        <v>0</v>
      </c>
      <c r="B1" s="13"/>
      <c r="C1" s="13"/>
      <c r="D1" s="13"/>
      <c r="E1" s="13"/>
      <c r="F1" s="13"/>
      <c r="G1" s="13"/>
      <c r="H1" s="13"/>
      <c r="I1" s="13"/>
    </row>
    <row r="2" spans="1:9" ht="21">
      <c r="A2" s="14" t="s">
        <v>1</v>
      </c>
      <c r="B2" s="14"/>
      <c r="C2" s="14"/>
      <c r="D2" s="14"/>
      <c r="E2" s="14"/>
      <c r="F2" s="14"/>
      <c r="G2" s="14"/>
      <c r="H2" s="14"/>
      <c r="I2" s="14"/>
    </row>
    <row r="3" spans="1:9" ht="15">
      <c r="A3" s="15" t="s">
        <v>2</v>
      </c>
      <c r="B3" s="15"/>
      <c r="C3" s="15"/>
      <c r="D3" s="15"/>
      <c r="E3" s="15"/>
      <c r="F3" s="15"/>
      <c r="G3" s="15"/>
      <c r="H3" s="15"/>
      <c r="I3" s="15"/>
    </row>
    <row r="4" spans="1:9">
      <c r="A4" s="4"/>
      <c r="B4" s="4"/>
      <c r="C4" s="4"/>
      <c r="D4" s="4"/>
      <c r="E4" s="4"/>
      <c r="F4" s="4"/>
      <c r="G4" s="4"/>
      <c r="H4" s="4"/>
      <c r="I4" s="4"/>
    </row>
    <row r="5" spans="1:9" ht="15">
      <c r="A5" s="16" t="s">
        <v>3</v>
      </c>
      <c r="B5" s="16"/>
      <c r="C5" s="16"/>
      <c r="D5" s="16"/>
      <c r="E5" s="16"/>
      <c r="F5" s="16"/>
      <c r="G5" s="16"/>
      <c r="H5" s="16"/>
      <c r="I5" s="16"/>
    </row>
    <row r="6" spans="1:9" ht="64">
      <c r="A6" s="2" t="s">
        <v>4</v>
      </c>
      <c r="B6" s="3"/>
      <c r="C6" s="4"/>
      <c r="D6" s="4"/>
      <c r="E6" s="4"/>
      <c r="F6" s="4"/>
      <c r="G6" s="4"/>
      <c r="H6" s="4"/>
      <c r="I6" s="4"/>
    </row>
    <row r="7" spans="1:9" ht="32">
      <c r="A7" s="2" t="s">
        <v>5</v>
      </c>
      <c r="B7" s="5"/>
      <c r="C7" s="4"/>
      <c r="D7" s="4"/>
      <c r="E7" s="4"/>
      <c r="F7" s="4"/>
      <c r="G7" s="4"/>
      <c r="H7" s="4"/>
      <c r="I7" s="4"/>
    </row>
    <row r="8" spans="1:9" ht="32">
      <c r="A8" s="2" t="s">
        <v>6</v>
      </c>
      <c r="B8" s="3"/>
      <c r="C8" s="4"/>
      <c r="D8" s="4"/>
      <c r="E8" s="4"/>
      <c r="F8" s="4"/>
      <c r="G8" s="4"/>
      <c r="H8" s="4"/>
      <c r="I8" s="4"/>
    </row>
    <row r="9" spans="1:9" ht="32">
      <c r="A9" s="2" t="s">
        <v>7</v>
      </c>
      <c r="B9" s="3"/>
      <c r="C9" s="4"/>
      <c r="D9" s="4"/>
      <c r="E9" s="4"/>
      <c r="F9" s="4"/>
      <c r="G9" s="4"/>
      <c r="H9" s="4"/>
      <c r="I9" s="4"/>
    </row>
    <row r="10" spans="1:9" ht="32">
      <c r="A10" s="2" t="s">
        <v>8</v>
      </c>
      <c r="B10" s="5"/>
      <c r="C10" s="4"/>
      <c r="D10" s="4"/>
      <c r="E10" s="4"/>
      <c r="F10" s="4"/>
      <c r="G10" s="4"/>
      <c r="H10" s="4"/>
      <c r="I10" s="4"/>
    </row>
    <row r="11" spans="1:9">
      <c r="A11" s="4"/>
      <c r="B11" s="4"/>
      <c r="C11" s="4"/>
      <c r="D11" s="4"/>
      <c r="E11" s="4"/>
      <c r="F11" s="4"/>
      <c r="G11" s="4"/>
      <c r="H11" s="4"/>
      <c r="I11" s="4"/>
    </row>
    <row r="12" spans="1:9" ht="32">
      <c r="A12" s="1" t="s">
        <v>9</v>
      </c>
      <c r="B12" s="1" t="s">
        <v>10</v>
      </c>
      <c r="C12" s="1" t="s">
        <v>11</v>
      </c>
      <c r="D12" s="1" t="s">
        <v>12</v>
      </c>
      <c r="E12" s="1" t="s">
        <v>13</v>
      </c>
      <c r="F12" s="1" t="s">
        <v>14</v>
      </c>
      <c r="G12" s="1" t="s">
        <v>15</v>
      </c>
      <c r="H12" s="1" t="s">
        <v>16</v>
      </c>
      <c r="I12" s="1" t="s">
        <v>17</v>
      </c>
    </row>
    <row r="13" spans="1:9" ht="15">
      <c r="A13" s="6">
        <v>1</v>
      </c>
      <c r="B13" s="3"/>
      <c r="C13" s="3"/>
      <c r="D13" s="7"/>
      <c r="E13" s="7"/>
      <c r="F13" s="8" t="s">
        <v>18</v>
      </c>
      <c r="G13" s="9" t="str">
        <f t="shared" ref="G13:G18" si="0">IF(OR(D13="",E13=""),"",IF(F13="Yes",MOD(E13-D13,1)*1440,(E13-D13)*1440))</f>
        <v/>
      </c>
      <c r="H13" s="10" t="str">
        <f>IF(OR(D13="",E13=""),"",IF(OR(IF(AND(D14&lt;&gt;"",E14&lt;&gt;""),MAX(D13,D14)&lt;MIN(E13+IF(F13="Yes",1,0),E14+IF(F14="Yes",1,0)),FALSE),IF(AND(D15&lt;&gt;"",E15&lt;&gt;""),MAX(D13,D15)&lt;MIN(E13+IF(F13="Yes",1,0),E15+IF(F15="Yes",1,0)),FALSE),IF(AND(D16&lt;&gt;"",E16&lt;&gt;""),MAX(D13,D16)&lt;MIN(E13+IF(F13="Yes",1,0),E16+IF(F16="Yes",1,0)),FALSE),IF(AND(D17&lt;&gt;"",E17&lt;&gt;""),MAX(D13,D17)&lt;MIN(E13+IF(F13="Yes",1,0),E17+IF(F17="Yes",1,0)),FALSE),IF(AND(D18&lt;&gt;"",E18&lt;&gt;""),MAX(D13,D18)&lt;MIN(E13+IF(F13="Yes",1,0),E18+IF(F18="Yes",1,0)),FALSE)),"REVIEW",""))</f>
        <v/>
      </c>
      <c r="I13" s="3"/>
    </row>
    <row r="14" spans="1:9" ht="15">
      <c r="A14" s="6">
        <v>2</v>
      </c>
      <c r="B14" s="3"/>
      <c r="C14" s="3"/>
      <c r="D14" s="7"/>
      <c r="E14" s="7"/>
      <c r="F14" s="8" t="s">
        <v>18</v>
      </c>
      <c r="G14" s="9" t="str">
        <f t="shared" si="0"/>
        <v/>
      </c>
      <c r="H14" s="10" t="str">
        <f>IF(OR(D14="",E14=""),"",IF(OR(IF(AND(D13&lt;&gt;"",E13&lt;&gt;""),MAX(D14,D13)&lt;MIN(E14+IF(F14="Yes",1,0),E13+IF(F13="Yes",1,0)),FALSE),IF(AND(D15&lt;&gt;"",E15&lt;&gt;""),MAX(D14,D15)&lt;MIN(E14+IF(F14="Yes",1,0),E15+IF(F15="Yes",1,0)),FALSE),IF(AND(D16&lt;&gt;"",E16&lt;&gt;""),MAX(D14,D16)&lt;MIN(E14+IF(F14="Yes",1,0),E16+IF(F16="Yes",1,0)),FALSE),IF(AND(D17&lt;&gt;"",E17&lt;&gt;""),MAX(D14,D17)&lt;MIN(E14+IF(F14="Yes",1,0),E17+IF(F17="Yes",1,0)),FALSE),IF(AND(D18&lt;&gt;"",E18&lt;&gt;""),MAX(D14,D18)&lt;MIN(E14+IF(F14="Yes",1,0),E18+IF(F18="Yes",1,0)),FALSE)),"REVIEW",""))</f>
        <v/>
      </c>
      <c r="I14" s="3"/>
    </row>
    <row r="15" spans="1:9" ht="15">
      <c r="A15" s="6">
        <v>3</v>
      </c>
      <c r="B15" s="3"/>
      <c r="C15" s="3"/>
      <c r="D15" s="7"/>
      <c r="E15" s="7"/>
      <c r="F15" s="8" t="s">
        <v>18</v>
      </c>
      <c r="G15" s="9" t="str">
        <f t="shared" si="0"/>
        <v/>
      </c>
      <c r="H15" s="10" t="str">
        <f>IF(OR(D15="",E15=""),"",IF(OR(IF(AND(D13&lt;&gt;"",E13&lt;&gt;""),MAX(D15,D13)&lt;MIN(E15+IF(F15="Yes",1,0),E13+IF(F13="Yes",1,0)),FALSE),IF(AND(D14&lt;&gt;"",E14&lt;&gt;""),MAX(D15,D14)&lt;MIN(E15+IF(F15="Yes",1,0),E14+IF(F14="Yes",1,0)),FALSE),IF(AND(D16&lt;&gt;"",E16&lt;&gt;""),MAX(D15,D16)&lt;MIN(E15+IF(F15="Yes",1,0),E16+IF(F16="Yes",1,0)),FALSE),IF(AND(D17&lt;&gt;"",E17&lt;&gt;""),MAX(D15,D17)&lt;MIN(E15+IF(F15="Yes",1,0),E17+IF(F17="Yes",1,0)),FALSE),IF(AND(D18&lt;&gt;"",E18&lt;&gt;""),MAX(D15,D18)&lt;MIN(E15+IF(F15="Yes",1,0),E18+IF(F18="Yes",1,0)),FALSE)),"REVIEW",""))</f>
        <v/>
      </c>
      <c r="I15" s="3"/>
    </row>
    <row r="16" spans="1:9" ht="15">
      <c r="A16" s="6">
        <v>4</v>
      </c>
      <c r="B16" s="3"/>
      <c r="C16" s="3"/>
      <c r="D16" s="7"/>
      <c r="E16" s="7"/>
      <c r="F16" s="8" t="s">
        <v>18</v>
      </c>
      <c r="G16" s="9" t="str">
        <f t="shared" si="0"/>
        <v/>
      </c>
      <c r="H16" s="10" t="str">
        <f>IF(OR(D16="",E16=""),"",IF(OR(IF(AND(D13&lt;&gt;"",E13&lt;&gt;""),MAX(D16,D13)&lt;MIN(E16+IF(F16="Yes",1,0),E13+IF(F13="Yes",1,0)),FALSE),IF(AND(D14&lt;&gt;"",E14&lt;&gt;""),MAX(D16,D14)&lt;MIN(E16+IF(F16="Yes",1,0),E14+IF(F14="Yes",1,0)),FALSE),IF(AND(D15&lt;&gt;"",E15&lt;&gt;""),MAX(D16,D15)&lt;MIN(E16+IF(F16="Yes",1,0),E15+IF(F15="Yes",1,0)),FALSE),IF(AND(D17&lt;&gt;"",E17&lt;&gt;""),MAX(D16,D17)&lt;MIN(E16+IF(F16="Yes",1,0),E17+IF(F17="Yes",1,0)),FALSE),IF(AND(D18&lt;&gt;"",E18&lt;&gt;""),MAX(D16,D18)&lt;MIN(E16+IF(F16="Yes",1,0),E18+IF(F18="Yes",1,0)),FALSE)),"REVIEW",""))</f>
        <v/>
      </c>
      <c r="I16" s="3"/>
    </row>
    <row r="17" spans="1:9" ht="15">
      <c r="A17" s="6">
        <v>5</v>
      </c>
      <c r="B17" s="3"/>
      <c r="C17" s="3"/>
      <c r="D17" s="7"/>
      <c r="E17" s="7"/>
      <c r="F17" s="8" t="s">
        <v>18</v>
      </c>
      <c r="G17" s="9" t="str">
        <f t="shared" si="0"/>
        <v/>
      </c>
      <c r="H17" s="10" t="str">
        <f>IF(OR(D17="",E17=""),"",IF(OR(IF(AND(D13&lt;&gt;"",E13&lt;&gt;""),MAX(D17,D13)&lt;MIN(E17+IF(F17="Yes",1,0),E13+IF(F13="Yes",1,0)),FALSE),IF(AND(D14&lt;&gt;"",E14&lt;&gt;""),MAX(D17,D14)&lt;MIN(E17+IF(F17="Yes",1,0),E14+IF(F14="Yes",1,0)),FALSE),IF(AND(D15&lt;&gt;"",E15&lt;&gt;""),MAX(D17,D15)&lt;MIN(E17+IF(F17="Yes",1,0),E15+IF(F15="Yes",1,0)),FALSE),IF(AND(D16&lt;&gt;"",E16&lt;&gt;""),MAX(D17,D16)&lt;MIN(E17+IF(F17="Yes",1,0),E16+IF(F16="Yes",1,0)),FALSE),IF(AND(D18&lt;&gt;"",E18&lt;&gt;""),MAX(D17,D18)&lt;MIN(E17+IF(F17="Yes",1,0),E18+IF(F18="Yes",1,0)),FALSE)),"REVIEW",""))</f>
        <v/>
      </c>
      <c r="I17" s="3"/>
    </row>
    <row r="18" spans="1:9" ht="15">
      <c r="A18" s="6">
        <v>6</v>
      </c>
      <c r="B18" s="3"/>
      <c r="C18" s="3"/>
      <c r="D18" s="7"/>
      <c r="E18" s="7"/>
      <c r="F18" s="8" t="s">
        <v>18</v>
      </c>
      <c r="G18" s="9" t="str">
        <f t="shared" si="0"/>
        <v/>
      </c>
      <c r="H18" s="10" t="str">
        <f>IF(OR(D18="",E18=""),"",IF(OR(IF(AND(D13&lt;&gt;"",E13&lt;&gt;""),MAX(D18,D13)&lt;MIN(E18+IF(F18="Yes",1,0),E13+IF(F13="Yes",1,0)),FALSE),IF(AND(D14&lt;&gt;"",E14&lt;&gt;""),MAX(D18,D14)&lt;MIN(E18+IF(F18="Yes",1,0),E14+IF(F14="Yes",1,0)),FALSE),IF(AND(D15&lt;&gt;"",E15&lt;&gt;""),MAX(D18,D15)&lt;MIN(E18+IF(F18="Yes",1,0),E15+IF(F15="Yes",1,0)),FALSE),IF(AND(D16&lt;&gt;"",E16&lt;&gt;""),MAX(D18,D16)&lt;MIN(E18+IF(F18="Yes",1,0),E16+IF(F16="Yes",1,0)),FALSE),IF(AND(D17&lt;&gt;"",E17&lt;&gt;""),MAX(D18,D17)&lt;MIN(E18+IF(F18="Yes",1,0),E17+IF(F17="Yes",1,0)),FALSE)),"REVIEW",""))</f>
        <v/>
      </c>
      <c r="I18" s="3"/>
    </row>
    <row r="19" spans="1:9">
      <c r="A19" s="4"/>
      <c r="B19" s="4"/>
      <c r="C19" s="4"/>
      <c r="D19" s="4"/>
      <c r="E19" s="4"/>
      <c r="F19" s="4"/>
      <c r="G19" s="4"/>
      <c r="H19" s="4"/>
      <c r="I19" s="4"/>
    </row>
    <row r="20" spans="1:9" ht="15">
      <c r="A20" s="17" t="s">
        <v>19</v>
      </c>
      <c r="B20" s="17"/>
      <c r="C20" s="17"/>
      <c r="D20" s="17"/>
      <c r="E20" s="17"/>
      <c r="F20" s="17"/>
      <c r="G20" s="17"/>
      <c r="H20" s="17"/>
      <c r="I20" s="17"/>
    </row>
    <row r="21" spans="1:9" ht="32">
      <c r="A21" s="11" t="s">
        <v>20</v>
      </c>
      <c r="B21" s="11"/>
      <c r="C21" s="11"/>
      <c r="D21" s="12">
        <f>COUNT(G13:G18)</f>
        <v>0</v>
      </c>
      <c r="E21" s="4"/>
      <c r="F21" s="4"/>
      <c r="G21" s="4"/>
      <c r="H21" s="4"/>
      <c r="I21" s="4"/>
    </row>
    <row r="22" spans="1:9" ht="80">
      <c r="A22" s="11" t="s">
        <v>21</v>
      </c>
      <c r="B22" s="11"/>
      <c r="C22" s="11"/>
      <c r="D22" s="12">
        <f>COUNTIF(H13:H18,"REVIEW")</f>
        <v>0</v>
      </c>
      <c r="E22" s="4"/>
      <c r="F22" s="4"/>
      <c r="G22" s="4"/>
      <c r="H22" s="4"/>
      <c r="I22" s="4"/>
    </row>
    <row r="23" spans="1:9" ht="48">
      <c r="A23" s="11" t="s">
        <v>22</v>
      </c>
      <c r="B23" s="11"/>
      <c r="C23" s="11"/>
      <c r="D23" s="12" t="str">
        <f>IF(COUNT(D13:D18)=0,"",MAX((--(D13&lt;&gt;"" )*--(D13&lt;=D13)*--((E13+IF(F13="Yes",1,0))&gt;D13)+--(D14&lt;&gt;"" )*--(D14&lt;=D13)*--((E14+IF(F14="Yes",1,0))&gt;D13)+--(D15&lt;&gt;"" )*--(D15&lt;=D13)*--((E15+IF(F15="Yes",1,0))&gt;D13)+--(D16&lt;&gt;"" )*--(D16&lt;=D13)*--((E16+IF(F16="Yes",1,0))&gt;D13)+--(D17&lt;&gt;"" )*--(D17&lt;=D13)*--((E17+IF(F17="Yes",1,0))&gt;D13)+--(D18&lt;&gt;"" )*--(D18&lt;=D13)*--((E18+IF(F18="Yes",1,0))&gt;D13)),(--(D13&lt;&gt;"" )*--(D13&lt;=D14)*--((E13+IF(F13="Yes",1,0))&gt;D14)+--(D14&lt;&gt;"" )*--(D14&lt;=D14)*--((E14+IF(F14="Yes",1,0))&gt;D14)+--(D15&lt;&gt;"" )*--(D15&lt;=D14)*--((E15+IF(F15="Yes",1,0))&gt;D14)+--(D16&lt;&gt;"" )*--(D16&lt;=D14)*--((E16+IF(F16="Yes",1,0))&gt;D14)+--(D17&lt;&gt;"" )*--(D17&lt;=D14)*--((E17+IF(F17="Yes",1,0))&gt;D14)+--(D18&lt;&gt;"" )*--(D18&lt;=D14)*--((E18+IF(F18="Yes",1,0))&gt;D14)),(--(D13&lt;&gt;"" )*--(D13&lt;=D15)*--((E13+IF(F13="Yes",1,0))&gt;D15)+--(D14&lt;&gt;"" )*--(D14&lt;=D15)*--((E14+IF(F14="Yes",1,0))&gt;D15)+--(D15&lt;&gt;"" )*--(D15&lt;=D15)*--((E15+IF(F15="Yes",1,0))&gt;D15)+--(D16&lt;&gt;"" )*--(D16&lt;=D15)*--((E16+IF(F16="Yes",1,0))&gt;D15)+--(D17&lt;&gt;"" )*--(D17&lt;=D15)*--((E17+IF(F17="Yes",1,0))&gt;D15)+--(D18&lt;&gt;"" )*--(D18&lt;=D15)*--((E18+IF(F18="Yes",1,0))&gt;D15)),(--(D13&lt;&gt;"" )*--(D13&lt;=D16)*--((E13+IF(F13="Yes",1,0))&gt;D16)+--(D14&lt;&gt;"" )*--(D14&lt;=D16)*--((E14+IF(F14="Yes",1,0))&gt;D16)+--(D15&lt;&gt;"" )*--(D15&lt;=D16)*--((E15+IF(F15="Yes",1,0))&gt;D16)+--(D16&lt;&gt;"" )*--(D16&lt;=D16)*--((E16+IF(F16="Yes",1,0))&gt;D16)+--(D17&lt;&gt;"" )*--(D17&lt;=D16)*--((E17+IF(F17="Yes",1,0))&gt;D16)+--(D18&lt;&gt;"" )*--(D18&lt;=D16)*--((E18+IF(F18="Yes",1,0))&gt;D16)),(--(D13&lt;&gt;"" )*--(D13&lt;=D17)*--((E13+IF(F13="Yes",1,0))&gt;D17)+--(D14&lt;&gt;"" )*--(D14&lt;=D17)*--((E14+IF(F14="Yes",1,0))&gt;D17)+--(D15&lt;&gt;"" )*--(D15&lt;=D17)*--((E15+IF(F15="Yes",1,0))&gt;D17)+--(D16&lt;&gt;"" )*--(D16&lt;=D17)*--((E16+IF(F16="Yes",1,0))&gt;D17)+--(D17&lt;&gt;"" )*--(D17&lt;=D17)*--((E17+IF(F17="Yes",1,0))&gt;D17)+--(D18&lt;&gt;"" )*--(D18&lt;=D17)*--((E18+IF(F18="Yes",1,0))&gt;D17)),(--(D13&lt;&gt;"" )*--(D13&lt;=D18)*--((E13+IF(F13="Yes",1,0))&gt;D18)+--(D14&lt;&gt;"" )*--(D14&lt;=D18)*--((E14+IF(F14="Yes",1,0))&gt;D18)+--(D15&lt;&gt;"" )*--(D15&lt;=D18)*--((E15+IF(F15="Yes",1,0))&gt;D18)+--(D16&lt;&gt;"" )*--(D16&lt;=D18)*--((E16+IF(F16="Yes",1,0))&gt;D18)+--(D17&lt;&gt;"" )*--(D17&lt;=D18)*--((E17+IF(F17="Yes",1,0))&gt;D18)+--(D18&lt;&gt;"" )*--(D18&lt;=D18)*--((E18+IF(F18="Yes",1,0))&gt;D18))))</f>
        <v/>
      </c>
      <c r="E23" s="4"/>
      <c r="F23" s="4"/>
      <c r="G23" s="4"/>
      <c r="H23" s="4"/>
      <c r="I23" s="4"/>
    </row>
    <row r="24" spans="1:9" ht="48">
      <c r="A24" s="11" t="s">
        <v>23</v>
      </c>
      <c r="B24" s="11"/>
      <c r="C24" s="11"/>
      <c r="D24" s="12" t="str">
        <f>IF(D21=0,"NO CASES ENTERED",IF(D23&gt;4,"REVIEW &gt;4 CONCURRENT CASES",IF(D22&gt;0,"OVERLAP REVIEW NEEDED","NO OVERLAP FLAGGED")))</f>
        <v>NO CASES ENTERED</v>
      </c>
      <c r="E24" s="4"/>
      <c r="F24" s="4"/>
      <c r="G24" s="4"/>
      <c r="H24" s="4"/>
      <c r="I24" s="4"/>
    </row>
    <row r="25" spans="1:9">
      <c r="A25" s="4"/>
      <c r="B25" s="4"/>
      <c r="C25" s="4"/>
      <c r="D25" s="4"/>
      <c r="E25" s="4"/>
      <c r="F25" s="4"/>
      <c r="G25" s="4"/>
      <c r="H25" s="4"/>
      <c r="I25" s="4"/>
    </row>
    <row r="26" spans="1:9" ht="15">
      <c r="A26" s="18" t="s">
        <v>24</v>
      </c>
      <c r="B26" s="18"/>
      <c r="C26" s="18"/>
      <c r="D26" s="18"/>
      <c r="E26" s="18"/>
      <c r="F26" s="18"/>
      <c r="G26" s="18"/>
      <c r="H26" s="18"/>
      <c r="I26" s="18"/>
    </row>
    <row r="27" spans="1:9" ht="128">
      <c r="A27" s="2" t="s">
        <v>25</v>
      </c>
      <c r="B27" s="3" t="s">
        <v>18</v>
      </c>
      <c r="C27" s="4"/>
      <c r="D27" s="4"/>
      <c r="E27" s="4"/>
      <c r="F27" s="4"/>
      <c r="G27" s="4"/>
      <c r="H27" s="4"/>
      <c r="I27" s="4"/>
    </row>
    <row r="28" spans="1:9" ht="64">
      <c r="A28" s="2" t="s">
        <v>26</v>
      </c>
      <c r="B28" s="3" t="s">
        <v>18</v>
      </c>
      <c r="C28" s="4"/>
      <c r="D28" s="4"/>
      <c r="E28" s="4"/>
      <c r="F28" s="4"/>
      <c r="G28" s="4"/>
      <c r="H28" s="4"/>
      <c r="I28" s="4"/>
    </row>
    <row r="29" spans="1:9" ht="256">
      <c r="A29" s="2" t="s">
        <v>27</v>
      </c>
      <c r="B29" s="3" t="s">
        <v>18</v>
      </c>
      <c r="C29" s="4"/>
      <c r="D29" s="4"/>
      <c r="E29" s="4"/>
      <c r="F29" s="4"/>
      <c r="G29" s="4"/>
      <c r="H29" s="4"/>
      <c r="I29" s="4"/>
    </row>
    <row r="30" spans="1:9" ht="144">
      <c r="A30" s="2" t="s">
        <v>28</v>
      </c>
      <c r="B30" s="3" t="s">
        <v>18</v>
      </c>
      <c r="C30" s="4"/>
      <c r="D30" s="4"/>
      <c r="E30" s="4"/>
      <c r="F30" s="4"/>
      <c r="G30" s="4"/>
      <c r="H30" s="4"/>
      <c r="I30" s="4"/>
    </row>
    <row r="31" spans="1:9" ht="112">
      <c r="A31" s="2" t="s">
        <v>29</v>
      </c>
      <c r="B31" s="3" t="s">
        <v>18</v>
      </c>
      <c r="C31" s="4"/>
      <c r="D31" s="4"/>
      <c r="E31" s="4"/>
      <c r="F31" s="4"/>
      <c r="G31" s="4"/>
      <c r="H31" s="4"/>
      <c r="I31" s="4"/>
    </row>
    <row r="32" spans="1:9" ht="208">
      <c r="A32" s="2" t="s">
        <v>30</v>
      </c>
      <c r="B32" s="3" t="s">
        <v>18</v>
      </c>
      <c r="C32" s="4"/>
      <c r="D32" s="4"/>
      <c r="E32" s="4"/>
      <c r="F32" s="4"/>
      <c r="G32" s="4"/>
      <c r="H32" s="4"/>
      <c r="I32" s="4"/>
    </row>
    <row r="33" spans="1:9" ht="80">
      <c r="A33" s="2" t="s">
        <v>31</v>
      </c>
      <c r="B33" s="3" t="s">
        <v>18</v>
      </c>
      <c r="C33" s="4"/>
      <c r="D33" s="4"/>
      <c r="E33" s="4"/>
      <c r="F33" s="4"/>
      <c r="G33" s="4"/>
      <c r="H33" s="4"/>
      <c r="I33" s="4"/>
    </row>
    <row r="34" spans="1:9">
      <c r="A34" s="4"/>
      <c r="B34" s="4"/>
      <c r="C34" s="4"/>
      <c r="D34" s="4"/>
      <c r="E34" s="4"/>
      <c r="F34" s="4"/>
      <c r="G34" s="4"/>
      <c r="H34" s="4"/>
      <c r="I34" s="4"/>
    </row>
    <row r="35" spans="1:9" ht="15">
      <c r="A35" s="16" t="s">
        <v>32</v>
      </c>
      <c r="B35" s="16"/>
      <c r="C35" s="16"/>
      <c r="D35" s="16"/>
      <c r="E35" s="16"/>
      <c r="F35" s="16"/>
      <c r="G35" s="16"/>
      <c r="H35" s="16"/>
      <c r="I35" s="16"/>
    </row>
    <row r="36" spans="1:9">
      <c r="A36" s="19"/>
      <c r="B36" s="19"/>
      <c r="C36" s="19"/>
      <c r="D36" s="19"/>
      <c r="E36" s="19"/>
      <c r="F36" s="19"/>
      <c r="G36" s="19"/>
      <c r="H36" s="19"/>
      <c r="I36" s="19"/>
    </row>
    <row r="37" spans="1:9">
      <c r="A37" s="19"/>
      <c r="B37" s="19"/>
      <c r="C37" s="19"/>
      <c r="D37" s="19"/>
      <c r="E37" s="19"/>
      <c r="F37" s="19"/>
      <c r="G37" s="19"/>
      <c r="H37" s="19"/>
      <c r="I37" s="19"/>
    </row>
    <row r="38" spans="1:9">
      <c r="A38" s="19"/>
      <c r="B38" s="19"/>
      <c r="C38" s="19"/>
      <c r="D38" s="19"/>
      <c r="E38" s="19"/>
      <c r="F38" s="19"/>
      <c r="G38" s="19"/>
      <c r="H38" s="19"/>
      <c r="I38" s="19"/>
    </row>
    <row r="39" spans="1:9">
      <c r="A39" s="4"/>
      <c r="B39" s="4"/>
      <c r="C39" s="4"/>
      <c r="D39" s="4"/>
      <c r="E39" s="4"/>
      <c r="F39" s="4"/>
      <c r="G39" s="4"/>
      <c r="H39" s="4"/>
      <c r="I39" s="4"/>
    </row>
    <row r="40" spans="1:9" ht="15">
      <c r="A40" s="17" t="s">
        <v>33</v>
      </c>
      <c r="B40" s="17"/>
      <c r="C40" s="17"/>
      <c r="D40" s="17"/>
      <c r="E40" s="17"/>
      <c r="F40" s="17"/>
      <c r="G40" s="17"/>
      <c r="H40" s="17"/>
      <c r="I40" s="17"/>
    </row>
    <row r="41" spans="1:9">
      <c r="A41" s="20" t="s">
        <v>34</v>
      </c>
      <c r="B41" s="20"/>
      <c r="C41" s="20"/>
      <c r="D41" s="20"/>
      <c r="E41" s="20"/>
      <c r="F41" s="20"/>
      <c r="G41" s="20"/>
      <c r="H41" s="20"/>
      <c r="I41" s="20"/>
    </row>
    <row r="42" spans="1:9">
      <c r="A42" s="20"/>
      <c r="B42" s="20"/>
      <c r="C42" s="20"/>
      <c r="D42" s="20"/>
      <c r="E42" s="20"/>
      <c r="F42" s="20"/>
      <c r="G42" s="20"/>
      <c r="H42" s="20"/>
      <c r="I42" s="20"/>
    </row>
    <row r="43" spans="1:9">
      <c r="A43" s="20"/>
      <c r="B43" s="20"/>
      <c r="C43" s="20"/>
      <c r="D43" s="20"/>
      <c r="E43" s="20"/>
      <c r="F43" s="20"/>
      <c r="G43" s="20"/>
      <c r="H43" s="20"/>
      <c r="I43" s="20"/>
    </row>
    <row r="44" spans="1:9">
      <c r="A44" s="20"/>
      <c r="B44" s="20"/>
      <c r="C44" s="20"/>
      <c r="D44" s="20"/>
      <c r="E44" s="20"/>
      <c r="F44" s="20"/>
      <c r="G44" s="20"/>
      <c r="H44" s="20"/>
      <c r="I44" s="20"/>
    </row>
    <row r="45" spans="1:9">
      <c r="A45" s="20"/>
      <c r="B45" s="20"/>
      <c r="C45" s="20"/>
      <c r="D45" s="20"/>
      <c r="E45" s="20"/>
      <c r="F45" s="20"/>
      <c r="G45" s="20"/>
      <c r="H45" s="20"/>
      <c r="I45" s="20"/>
    </row>
    <row r="46" spans="1:9">
      <c r="A46" s="4"/>
      <c r="B46" s="4"/>
      <c r="C46" s="4"/>
      <c r="D46" s="4"/>
      <c r="E46" s="4"/>
      <c r="F46" s="4"/>
      <c r="G46" s="4"/>
      <c r="H46" s="4"/>
      <c r="I46" s="4"/>
    </row>
    <row r="47" spans="1:9" ht="15">
      <c r="A47" s="21" t="s">
        <v>35</v>
      </c>
      <c r="B47" s="21"/>
      <c r="C47" s="21"/>
      <c r="D47" s="21"/>
      <c r="E47" s="21"/>
      <c r="F47" s="21"/>
      <c r="G47" s="21"/>
      <c r="H47" s="21"/>
      <c r="I47" s="21"/>
    </row>
    <row r="48" spans="1:9">
      <c r="A48" s="22" t="s">
        <v>36</v>
      </c>
      <c r="B48" s="22"/>
      <c r="C48" s="22"/>
      <c r="D48" s="22"/>
      <c r="E48" s="22"/>
      <c r="F48" s="22"/>
      <c r="G48" s="22"/>
      <c r="H48" s="22"/>
      <c r="I48" s="22"/>
    </row>
  </sheetData>
  <mergeCells count="12">
    <mergeCell ref="A47:I47"/>
    <mergeCell ref="A48:I48"/>
    <mergeCell ref="A26:I26"/>
    <mergeCell ref="A35:I35"/>
    <mergeCell ref="A36:I38"/>
    <mergeCell ref="A40:I40"/>
    <mergeCell ref="A41:I45"/>
    <mergeCell ref="A1:I1"/>
    <mergeCell ref="A2:I2"/>
    <mergeCell ref="A3:I3"/>
    <mergeCell ref="A5:I5"/>
    <mergeCell ref="A20:I20"/>
  </mergeCells>
  <conditionalFormatting sqref="D24">
    <cfRule type="expression" dxfId="1" priority="2">
      <formula>OR(D24="OVERLAP REVIEW NEEDED",D24="REVIEW &gt;4 CONCURRENT CASES")</formula>
    </cfRule>
  </conditionalFormatting>
  <conditionalFormatting sqref="H13:H18">
    <cfRule type="expression" dxfId="0" priority="1">
      <formula>H13="REVIEW"</formula>
    </cfRule>
  </conditionalFormatting>
  <dataValidations count="2">
    <dataValidation type="list" sqref="F13:F18" xr:uid="{00000000-0002-0000-0000-000000000000}">
      <formula1>"No,Yes"</formula1>
    </dataValidation>
    <dataValidation type="list" sqref="B27:B33" xr:uid="{00000000-0002-0000-0000-000001000000}">
      <formula1>"No,Yes,N/A"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workbookViewId="0"/>
  </sheetViews>
  <sheetFormatPr baseColWidth="10" defaultColWidth="8.83203125" defaultRowHeight="14"/>
  <cols>
    <col min="1" max="1" width="18" customWidth="1"/>
    <col min="2" max="8" width="16" customWidth="1"/>
    <col min="9" max="9" width="18" customWidth="1"/>
  </cols>
  <sheetData>
    <row r="1" spans="1:9" ht="19">
      <c r="A1" s="23" t="s">
        <v>37</v>
      </c>
      <c r="B1" s="23"/>
      <c r="C1" s="23"/>
      <c r="D1" s="23"/>
      <c r="E1" s="23"/>
      <c r="F1" s="23"/>
      <c r="G1" s="23"/>
      <c r="H1" s="23"/>
      <c r="I1" s="23"/>
    </row>
    <row r="3" spans="1:9" ht="15">
      <c r="A3" s="24" t="s">
        <v>38</v>
      </c>
      <c r="B3" s="24"/>
      <c r="C3" s="24"/>
      <c r="D3" s="24"/>
      <c r="E3" s="24"/>
      <c r="F3" s="24"/>
      <c r="G3" s="24"/>
      <c r="H3" s="24"/>
      <c r="I3" s="24"/>
    </row>
    <row r="4" spans="1:9">
      <c r="A4" s="25" t="s">
        <v>39</v>
      </c>
      <c r="B4" s="25"/>
      <c r="C4" s="25"/>
      <c r="D4" s="25"/>
      <c r="E4" s="25"/>
      <c r="F4" s="25"/>
      <c r="G4" s="25"/>
      <c r="H4" s="25"/>
      <c r="I4" s="25"/>
    </row>
    <row r="5" spans="1:9">
      <c r="A5" s="25"/>
      <c r="B5" s="25"/>
      <c r="C5" s="25"/>
      <c r="D5" s="25"/>
      <c r="E5" s="25"/>
      <c r="F5" s="25"/>
      <c r="G5" s="25"/>
      <c r="H5" s="25"/>
      <c r="I5" s="25"/>
    </row>
    <row r="7" spans="1:9" ht="15">
      <c r="A7" s="26" t="s">
        <v>40</v>
      </c>
      <c r="B7" s="26"/>
      <c r="C7" s="26"/>
      <c r="D7" s="26"/>
      <c r="E7" s="26"/>
      <c r="F7" s="26"/>
      <c r="G7" s="26"/>
      <c r="H7" s="26"/>
      <c r="I7" s="26"/>
    </row>
    <row r="8" spans="1:9">
      <c r="A8" s="25" t="s">
        <v>41</v>
      </c>
      <c r="B8" s="25"/>
      <c r="C8" s="25"/>
      <c r="D8" s="25"/>
      <c r="E8" s="25"/>
      <c r="F8" s="25"/>
      <c r="G8" s="25"/>
      <c r="H8" s="25"/>
      <c r="I8" s="25"/>
    </row>
    <row r="9" spans="1:9">
      <c r="A9" s="25"/>
      <c r="B9" s="25"/>
      <c r="C9" s="25"/>
      <c r="D9" s="25"/>
      <c r="E9" s="25"/>
      <c r="F9" s="25"/>
      <c r="G9" s="25"/>
      <c r="H9" s="25"/>
      <c r="I9" s="25"/>
    </row>
    <row r="11" spans="1:9" ht="15">
      <c r="A11" s="27" t="s">
        <v>42</v>
      </c>
      <c r="B11" s="27"/>
      <c r="C11" s="27"/>
      <c r="D11" s="27"/>
      <c r="E11" s="27"/>
      <c r="F11" s="27"/>
      <c r="G11" s="27"/>
      <c r="H11" s="27"/>
      <c r="I11" s="27"/>
    </row>
    <row r="12" spans="1:9">
      <c r="A12" s="25" t="s">
        <v>43</v>
      </c>
      <c r="B12" s="25"/>
      <c r="C12" s="25"/>
      <c r="D12" s="25"/>
      <c r="E12" s="25"/>
      <c r="F12" s="25"/>
      <c r="G12" s="25"/>
      <c r="H12" s="25"/>
      <c r="I12" s="25"/>
    </row>
    <row r="13" spans="1:9">
      <c r="A13" s="25"/>
      <c r="B13" s="25"/>
      <c r="C13" s="25"/>
      <c r="D13" s="25"/>
      <c r="E13" s="25"/>
      <c r="F13" s="25"/>
      <c r="G13" s="25"/>
      <c r="H13" s="25"/>
      <c r="I13" s="25"/>
    </row>
    <row r="15" spans="1:9" ht="15">
      <c r="A15" s="28" t="s">
        <v>44</v>
      </c>
      <c r="B15" s="28"/>
      <c r="C15" s="28"/>
      <c r="D15" s="28"/>
      <c r="E15" s="28"/>
      <c r="F15" s="28"/>
      <c r="G15" s="28"/>
      <c r="H15" s="28"/>
      <c r="I15" s="28"/>
    </row>
    <row r="16" spans="1:9">
      <c r="A16" s="25" t="s">
        <v>45</v>
      </c>
      <c r="B16" s="25"/>
      <c r="C16" s="25"/>
      <c r="D16" s="25"/>
      <c r="E16" s="25"/>
      <c r="F16" s="25"/>
      <c r="G16" s="25"/>
      <c r="H16" s="25"/>
      <c r="I16" s="25"/>
    </row>
    <row r="17" spans="1:9">
      <c r="A17" s="25"/>
      <c r="B17" s="25"/>
      <c r="C17" s="25"/>
      <c r="D17" s="25"/>
      <c r="E17" s="25"/>
      <c r="F17" s="25"/>
      <c r="G17" s="25"/>
      <c r="H17" s="25"/>
      <c r="I17" s="25"/>
    </row>
  </sheetData>
  <mergeCells count="9">
    <mergeCell ref="A11:I11"/>
    <mergeCell ref="A12:I13"/>
    <mergeCell ref="A15:I15"/>
    <mergeCell ref="A16:I17"/>
    <mergeCell ref="A1:I1"/>
    <mergeCell ref="A3:I3"/>
    <mergeCell ref="A4:I5"/>
    <mergeCell ref="A7:I7"/>
    <mergeCell ref="A8:I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Case-Time Worksheet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Dianne Moseley</cp:lastModifiedBy>
  <dcterms:created xsi:type="dcterms:W3CDTF">2026-09-05T14:16:08Z</dcterms:created>
  <dcterms:modified xsi:type="dcterms:W3CDTF">2026-09-05T14:16:08Z</dcterms:modified>
</cp:coreProperties>
</file>